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5 сесія\сайт\проекти\"/>
    </mc:Choice>
  </mc:AlternateContent>
  <xr:revisionPtr revIDLastSave="0" documentId="13_ncr:1_{7C33DCDF-3A0D-4191-B800-33F621571FED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0" i="3" l="1"/>
  <c r="D20" i="3"/>
  <c r="E17" i="3"/>
  <c r="F20" i="3" l="1"/>
  <c r="D18" i="3"/>
  <c r="C17" i="3" l="1"/>
  <c r="E21" i="3" l="1"/>
  <c r="C21" i="3" s="1"/>
  <c r="E37" i="3"/>
  <c r="C37" i="3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D45" i="3"/>
  <c r="E34" i="3" l="1"/>
  <c r="C34" i="3" s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 l="1"/>
  <c r="C33" i="3" s="1"/>
  <c r="F28" i="3"/>
  <c r="F46" i="3" s="1"/>
  <c r="C13" i="3"/>
  <c r="C26" i="3" s="1"/>
  <c r="C45" i="3"/>
  <c r="F13" i="3"/>
  <c r="F26" i="3" s="1"/>
  <c r="C42" i="3"/>
  <c r="D46" i="3"/>
  <c r="C38" i="3"/>
  <c r="E28" i="3" l="1"/>
  <c r="E46" i="3" s="1"/>
  <c r="C2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<sst xmlns="http://schemas.openxmlformats.org/spreadsheetml/2006/main" count="57" uniqueCount="45">
  <si>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</si>
  <si>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</si>
  <si>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</si>
  <si>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</si>
  <si>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</si>
  <si>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</si>
  <si>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</si>
  <si>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</si>
  <si>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</si>
  <si>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</si>
  <si>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</si>
  <si>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</si>
  <si>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</si>
  <si>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</si>
  <si>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</si>
  <si>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</si>
  <si>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</si>
  <si>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</si>
  <si>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</si>
  <si>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</si>
  <si>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</si>
  <si>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</si>
  <si>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</si>
  <si>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</si>
  <si>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</si>
  <si>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</si>
  <si>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</si>
  <si>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</si>
  <si>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</si>
  <si>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</si>
  <si>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</si>
  <si>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</si>
  <si>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</si>
  <si>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</si>
  <si>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</si>
  <si>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</si>
  <si>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</si>
  <si>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</si>
  <si>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</si>
  <si>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</si>
  <si>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</si>
  <si>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</si>
  <si>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</si>
  <si>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</si>
  <si>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___сесії  Мелітопольської міської ради Запорізької області VIII скликання від ___________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</si>
</sst>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44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38</v>
      </c>
      <c r="B5" s="54"/>
      <c r="C5" s="54"/>
      <c r="D5" s="54"/>
      <c r="E5" s="54"/>
      <c r="F5" s="54"/>
    </row>
    <row r="6" spans="1:7" ht="17.399999999999999" x14ac:dyDescent="0.25">
      <c r="A6" s="51" t="s">
        <v>43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4" t="s">
        <v>1</v>
      </c>
      <c r="B9" s="44" t="s">
        <v>29</v>
      </c>
      <c r="C9" s="44" t="s">
        <v>24</v>
      </c>
      <c r="D9" s="44" t="s">
        <v>2</v>
      </c>
      <c r="E9" s="44" t="s">
        <v>3</v>
      </c>
      <c r="F9" s="44"/>
    </row>
    <row r="10" spans="1:7" ht="25.5" customHeight="1" x14ac:dyDescent="0.25">
      <c r="A10" s="44"/>
      <c r="B10" s="44"/>
      <c r="C10" s="44"/>
      <c r="D10" s="44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5" t="s">
        <v>35</v>
      </c>
      <c r="B12" s="46"/>
      <c r="C12" s="46"/>
      <c r="D12" s="46"/>
      <c r="E12" s="46"/>
      <c r="F12" s="47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31799480</v>
      </c>
      <c r="E13" s="7">
        <f>E14+E21+E18</f>
        <v>-12078100</v>
      </c>
      <c r="F13" s="7">
        <f>F14+F21+F18</f>
        <v>-12168900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</f>
        <v>-61834161</v>
      </c>
      <c r="E21" s="7">
        <f>-D21</f>
        <v>61834161</v>
      </c>
      <c r="F21" s="7">
        <f>E21</f>
        <v>61834161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31799480</v>
      </c>
      <c r="E26" s="41">
        <f>E13+E22</f>
        <v>-12078100</v>
      </c>
      <c r="F26" s="41">
        <f>F13+F22</f>
        <v>-12168900</v>
      </c>
    </row>
    <row r="27" spans="1:8" ht="26.25" customHeight="1" x14ac:dyDescent="0.25">
      <c r="A27" s="45" t="s">
        <v>36</v>
      </c>
      <c r="B27" s="46"/>
      <c r="C27" s="46"/>
      <c r="D27" s="46"/>
      <c r="E27" s="46"/>
      <c r="F27" s="47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31799480</v>
      </c>
      <c r="E38" s="7">
        <f>E42</f>
        <v>61924961</v>
      </c>
      <c r="F38" s="7">
        <f>F42</f>
        <v>61834161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31799480</v>
      </c>
      <c r="E42" s="7">
        <f>E43-E44+E45</f>
        <v>61924961</v>
      </c>
      <c r="F42" s="7">
        <f>F43-F44+F45</f>
        <v>61834161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-61834161</v>
      </c>
      <c r="E45" s="7">
        <f>E21</f>
        <v>61834161</v>
      </c>
      <c r="F45" s="7">
        <f>F21</f>
        <v>61834161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31799480</v>
      </c>
      <c r="E46" s="11">
        <f>E28+E38</f>
        <v>-12078100</v>
      </c>
      <c r="F46" s="11">
        <f>F28+F38</f>
        <v>-12168900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48" t="s">
        <v>39</v>
      </c>
      <c r="B48" s="48"/>
      <c r="C48" s="28"/>
      <c r="D48" s="28"/>
      <c r="E48" s="50" t="s">
        <v>40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8" t="s">
        <v>41</v>
      </c>
      <c r="B50" s="49"/>
      <c r="C50" s="30"/>
      <c r="D50" s="31"/>
      <c r="E50" s="50" t="s">
        <v>42</v>
      </c>
      <c r="F50" s="50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2025-09-04T10:45:28Z</dcterms:modified>
</cp:coreProperties>
</file>